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304219EC-EC30-4516-9C48-C27CDB3E4A33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400" windowHeight="156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<sst xmlns="http://schemas.openxmlformats.org/spreadsheetml/2006/main" count="128" uniqueCount="125">
  <si>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</si>
  <si>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</si>
  <si>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</si>
  <si>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</si>
  <si>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</si>
  <si>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</si>
  <si>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</si>
  <si>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</si>
  <si>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</si>
  <si>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</si>
  <si>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</si>
  <si>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</si>
  <si>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</si>
  <si>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</si>
  <si>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</si>
  <si>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</si>
  <si>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</si>
  <si>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</si>
  <si>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</si>
  <si>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</si>
  <si>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</si>
  <si>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</si>
  <si>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</si>
  <si>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</si>
  <si>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</si>
  <si>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</si>
  <si>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</si>
  <si>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</si>
  <si>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</si>
  <si>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</si>
  <si>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</si>
  <si>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</si>
  <si>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</si>
  <si>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</si>
  <si>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</si>
  <si>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</si>
  <si>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</si>
  <si>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</si>
  <si>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</si>
  <si>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</si>
  <si>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</si>
  <si>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</si>
  <si>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</si>
  <si>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</si>
  <si>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</si>
  <si>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</si>
  <si>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</si>
  <si>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</si>
  <si>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</si>
  <si>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</si>
  <si>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</si>
  <si>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</si>
  <si>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</si>
  <si>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</si>
  <si>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</si>
  <si>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</si>
  <si>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</si>
  <si>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</si>
  <si>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</si>
  <si>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</si>
  <si>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</si>
  <si>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</si>
  <si>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</si>
  <si>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</si>
  <si>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</si>
  <si>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</si>
  <si>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</si>
  <si>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</si>
  <si>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</si>
  <si>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</si>
  <si>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</si>
  <si>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</si>
  <si>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</si>
  <si>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</si>
  <si>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</si>
  <si>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</si>
  <si>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</si>
  <si>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</si>
  <si>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</si>
  <si>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</si>
  <si>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</si>
  <si>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</si>
  <si>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</si>
  <si>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</si>
  <si>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</si>
  <si>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</si>
  <si>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</si>
  <si>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</si>
  <si>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</si>
  <si>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</si>
  <si>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</si>
  <si>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</si>
  <si>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</si>
  <si>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</si>
  <si>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</si>
  <si>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</si>
  <si>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</si>
  <si>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</si>
  <si>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</si>
  <si>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</si>
  <si>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</si>
  <si>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</si>
  <si>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</si>
  <si>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</si>
  <si>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</si>
  <si>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</si>
  <si>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</si>
  <si>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</si>
  <si>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</si>
  <si>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</si>
  <si>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</si>
  <si>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</si>
  <si>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</si>
  <si>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</si>
  <si>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</si>
  <si>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</si>
  <si>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</si>
  <si>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</si>
  <si>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</si>
  <si>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</si>
  <si>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</si>
  <si>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2023 (d)</t>
  </si>
  <si>
    <t>31 de diciembre de 2022 (e)</t>
  </si>
  <si>
    <t>Al 30 de septiembre de 2023 y al 31 de diciembre de 2022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</si>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</sst>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G86" sqref="G8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124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123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121</v>
      </c>
      <c r="D6" s="30" t="s">
        <v>122</v>
      </c>
      <c r="E6" s="3" t="s">
        <v>3</v>
      </c>
      <c r="F6" s="30" t="s">
        <v>121</v>
      </c>
      <c r="G6" s="30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22143602.469999999</v>
      </c>
      <c r="D9" s="19">
        <f>SUM(D10:D16)</f>
        <v>4402979.78</v>
      </c>
      <c r="E9" s="11" t="s">
        <v>9</v>
      </c>
      <c r="F9" s="19">
        <f>SUM(F10:F18)</f>
        <v>374114.08</v>
      </c>
      <c r="G9" s="19">
        <f>SUM(G10:G18)</f>
        <v>425539.35</v>
      </c>
    </row>
    <row r="10" spans="2:8" x14ac:dyDescent="0.25">
      <c r="B10" s="12" t="s">
        <v>10</v>
      </c>
      <c r="C10" s="25">
        <v>700</v>
      </c>
      <c r="D10" s="25">
        <v>700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22142902.469999999</v>
      </c>
      <c r="D11" s="25">
        <v>4402279.78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146810.23000000001</v>
      </c>
      <c r="G16" s="25">
        <v>164237.18</v>
      </c>
    </row>
    <row r="17" spans="2:7" ht="24" x14ac:dyDescent="0.25">
      <c r="B17" s="10" t="s">
        <v>24</v>
      </c>
      <c r="C17" s="19">
        <f>SUM(C18:C24)</f>
        <v>28618.97</v>
      </c>
      <c r="D17" s="19">
        <f>SUM(D18:D24)</f>
        <v>0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227303.85</v>
      </c>
      <c r="G18" s="25">
        <v>261302.17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28618.97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8913225.25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31748654.07</v>
      </c>
      <c r="G27" s="19">
        <f>SUM(G28:G30)</f>
        <v>28502830.039999999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31748654.07</v>
      </c>
      <c r="G28" s="25">
        <v>28502830.039999999</v>
      </c>
    </row>
    <row r="29" spans="2:7" ht="25.35" customHeight="1" x14ac:dyDescent="0.25">
      <c r="B29" s="12" t="s">
        <v>48</v>
      </c>
      <c r="C29" s="25">
        <v>8913225.25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31085446.689999998</v>
      </c>
      <c r="D47" s="19">
        <f>SUM(D41,D38,D37,D31,D25,D17,D9)</f>
        <v>4402979.78</v>
      </c>
      <c r="E47" s="6" t="s">
        <v>83</v>
      </c>
      <c r="F47" s="19">
        <f>SUM(F42,F38,F31,F27,F26,F23,F19,F9)</f>
        <v>32122768.149999999</v>
      </c>
      <c r="G47" s="19">
        <f>SUM(G42,G38,G31,G27,G26,G23,G19,G9)</f>
        <v>28928369.390000001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111360178.73</v>
      </c>
      <c r="D51" s="25">
        <v>112739112.17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90887259.780000001</v>
      </c>
      <c r="D52" s="25">
        <v>75871396.700000003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5849126.1200000001</v>
      </c>
      <c r="D53" s="25">
        <v>5561231.3600000003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11857.23</v>
      </c>
      <c r="D54" s="25">
        <v>11857.23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-4944295.3499999996</v>
      </c>
      <c r="D55" s="25">
        <v>-5085232.8499999996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32122768.149999999</v>
      </c>
      <c r="G59" s="19">
        <f>SUM(G47,G57)</f>
        <v>28928369.390000001</v>
      </c>
    </row>
    <row r="60" spans="2:7" ht="24" x14ac:dyDescent="0.25">
      <c r="B60" s="4" t="s">
        <v>103</v>
      </c>
      <c r="C60" s="19">
        <f>SUM(C50:C58)</f>
        <v>203164126.50999999</v>
      </c>
      <c r="D60" s="19">
        <f>SUM(D50:D58)</f>
        <v>189098364.61000001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234249573.19999999</v>
      </c>
      <c r="D62" s="19">
        <f>SUM(D47,D60)</f>
        <v>193501344.39000002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13222363.85</v>
      </c>
      <c r="G63" s="19">
        <f>SUM(G64:G66)</f>
        <v>13222363.85</v>
      </c>
    </row>
    <row r="64" spans="2:7" x14ac:dyDescent="0.25">
      <c r="B64" s="14"/>
      <c r="C64" s="22"/>
      <c r="D64" s="22"/>
      <c r="E64" s="11" t="s">
        <v>107</v>
      </c>
      <c r="F64" s="25">
        <v>13222363.85</v>
      </c>
      <c r="G64" s="25">
        <v>13222363.85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188904441.19999999</v>
      </c>
      <c r="G68" s="19">
        <f>SUM(G69:G73)</f>
        <v>151350611.15000001</v>
      </c>
    </row>
    <row r="69" spans="2:7" x14ac:dyDescent="0.25">
      <c r="B69" s="14"/>
      <c r="C69" s="22"/>
      <c r="D69" s="22"/>
      <c r="E69" s="11" t="s">
        <v>111</v>
      </c>
      <c r="F69" s="25">
        <v>37807250.049999997</v>
      </c>
      <c r="G69" s="25">
        <v>27430236.510000002</v>
      </c>
    </row>
    <row r="70" spans="2:7" x14ac:dyDescent="0.25">
      <c r="B70" s="14"/>
      <c r="C70" s="22"/>
      <c r="D70" s="22"/>
      <c r="E70" s="11" t="s">
        <v>112</v>
      </c>
      <c r="F70" s="25">
        <v>151101051.46000001</v>
      </c>
      <c r="G70" s="25">
        <v>123924234.95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-3860.31</v>
      </c>
      <c r="G73" s="25">
        <v>-3860.31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202126805.04999998</v>
      </c>
      <c r="G79" s="19">
        <f>SUM(G63,G68,G75)</f>
        <v>164572975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234249573.19999999</v>
      </c>
      <c r="G81" s="19">
        <f>SUM(G59,G79)</f>
        <v>193501344.38999999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2020-01-08T19:54:23Z</dcterms:created>
  <dcterms:modified xsi:type="dcterms:W3CDTF">2023-10-06T19:04:28Z</dcterms:modified>
</cp:coreProperties>
</file>